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-120" yWindow="-120" windowWidth="29040" windowHeight="15840"/>
  </bookViews>
  <sheets>
    <sheet name="Arkusz1" sheetId="1" r:id="rId1"/>
  </sheets>
  <calcPr calcId="162913"/>
</workbook>
</file>

<file path=xl/calcChain.xml><?xml version="1.0" encoding="utf-8"?>
<calcChain xmlns="http://schemas.openxmlformats.org/spreadsheetml/2006/main">
  <c r="H4" i="1" l="1"/>
  <c r="I4" i="1" l="1"/>
  <c r="I5" i="1" l="1"/>
</calcChain>
</file>

<file path=xl/sharedStrings.xml><?xml version="1.0" encoding="utf-8"?>
<sst xmlns="http://schemas.openxmlformats.org/spreadsheetml/2006/main" count="21" uniqueCount="21">
  <si>
    <t>Nazwa artykułu</t>
  </si>
  <si>
    <t>Cena jednostkowa netto</t>
  </si>
  <si>
    <t>Stawka VAT</t>
  </si>
  <si>
    <t>Cena jednostkowa brutto</t>
  </si>
  <si>
    <t>Wartość brutto</t>
  </si>
  <si>
    <t>szt.</t>
  </si>
  <si>
    <t>Suma</t>
  </si>
  <si>
    <t xml:space="preserve"> Liczba sztuk</t>
  </si>
  <si>
    <t>Jednostka miary</t>
  </si>
  <si>
    <t xml:space="preserve"> </t>
  </si>
  <si>
    <t>……………………………………………..</t>
  </si>
  <si>
    <t>pieczęć i podpis</t>
  </si>
  <si>
    <t>Opis</t>
  </si>
  <si>
    <t>Asortyment oferowany (nazwa handlowa lub nazwa producenta, kod produktu, wymiary, specyfikacja i in. parametry)</t>
  </si>
  <si>
    <t>LP.</t>
  </si>
  <si>
    <t>Formularz asortymentowo-cenowy - załącznik Nr 1</t>
  </si>
  <si>
    <t xml:space="preserve">Projektor / rzutnik </t>
  </si>
  <si>
    <t>Wymagania zamawiającego odnośnie zamówionego towaru:</t>
  </si>
  <si>
    <t xml:space="preserve">* równoważny - za produkt równoważny uważa się towar mający tożsamą specyfikację, parametry, cechy użytkowe.   
</t>
  </si>
  <si>
    <t>%</t>
  </si>
  <si>
    <r>
      <t xml:space="preserve">Źródło światła laserowe o żywotności min. 20000h przy pracy w trybie pełnej jasności, 30000h w trybie ECO
Rozdzielczość natywna  1920x1080 , Jasność min. 4500 lm (zarówno dla światła białego jak i barwnego, pomiary zgodnie z normami ISO 21118:2020, ISO IDMS 15.4)
Złącza wejściowe: min. 2x HDMI ze wsparciem min. HDCP2.3;  1x D-Sub HD15-pin VGA, 2x audio , 1x wejście mikrofonowe , Złącza wyjściowe: min. 1x D-Sub HD15-pin VGA, 1x audio z funkcją deembendowania dźwięku ze źródeł cyfrowych
Sterowanie / komunikacja: RS-232; LAN 10/100; USB
Obiektyw: Manualny (Zoom, Focus) o współczynniku rzutu min. 1,41-2,26:1
Funkcje użytkowe:                                                                                                                                                                                                                                                                                                                                                                                                       • automatyczne włączanie zasilania po wykryciu sygnału
• przesyłanie po USB obrazu i dźwięku z komputera 
• montaż na uchwytach zgodnych z VESA 100x100
• wbudowany głośnik min. 16W
• wbudowany odtwarzacz treści zarządzany przez LAN, listy odtwarzania, zarządzanie czasowe, wsparcie dla formatów H264 i H.265 
• praca w dowolnej pozycji w pionie i poziomie
• korekcja zniekształceń obrazu: trapez pion/poziom; korekcja narożników; projekcji na zakrzywionej powierzchni oraz w narożniku pomieszczenia, korekcja liniowości obrazu pion/poziom , korekcja punktowa na siatce min.4x4
• precyzyjna regulacja barw (odcień, nasycenie, jasność) oraz Gamma
• funkcja edgeblendingu w pionie i poziomie z regulacją krzywych nakładania, równoważeniem poziomu czerni i wyrównywanie kolorów 
• sterowanie projektorem z przeglądarki internetowej
• sieć bezprzewodowa ze wsparciem zabezpieczeń WPA2/WPA3-PSK, WPA2/WPA3-EAP oraz obsługa certyfikatów klienta oraz CA 
• obudowa biała  
Inne wymagania: Oprogramowanie dostarczane przez producenta urządzenia, nie wymagające stałych lub czasowych opłat licencyjnych:
- monitorowania stanu projektora/projektorów via LAN 
- oprogramowanie do tworzenia treści i wyświetlania ich przez projektor bez konieczności stosowania dodatkowego odtwarzacza – funkcja zintegrowana z projektorem; 
- oprogramowanie do prezentacji treści poprzez siec LAN/ Wifi z możliwością prezentacji jednocześnie do min. 4 źródeł                                                                                                                                                                                                  </t>
    </r>
    <r>
      <rPr>
        <b/>
        <sz val="10"/>
        <rFont val="Calibri"/>
        <family val="2"/>
        <charset val="238"/>
      </rPr>
      <t>Gwarancja producenta o długości min 3 lata lub 12000h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</si>
</sst>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zł&quot;"/>
  </numFmts>
  <fonts count="9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b/>
      <sz val="9"/>
      <color rgb="FF000000"/>
      <name val="Times New Roman"/>
      <family val="1"/>
      <charset val="238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name val="Calibri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10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50">
    <xf numFmtId="0" fontId="0" fillId="0" borderId="0" xfId="0"/>
    <xf numFmtId="164" fontId="1" fillId="0" borderId="0" xfId="0" applyNumberFormat="1" applyFont="1" applyAlignment="1">
      <alignment horizontal="center" vertical="center"/>
    </xf>
    <xf numFmtId="9" fontId="1" fillId="0" borderId="0" xfId="0" applyNumberFormat="1" applyFont="1" applyAlignment="1">
      <alignment horizontal="center" vertical="center"/>
    </xf>
    <xf numFmtId="164" fontId="0" fillId="0" borderId="0" xfId="0" applyNumberFormat="1"/>
    <xf numFmtId="0" fontId="0" fillId="0" borderId="5" xfId="0" applyBorder="1"/>
    <xf numFmtId="0" fontId="2" fillId="3" borderId="5" xfId="0" applyFont="1" applyFill="1" applyBorder="1" applyAlignment="1">
      <alignment horizontal="center" vertical="center" wrapText="1"/>
    </xf>
    <xf numFmtId="164" fontId="2" fillId="3" borderId="5" xfId="0" applyNumberFormat="1" applyFont="1" applyFill="1" applyBorder="1" applyAlignment="1">
      <alignment horizontal="center" vertical="center" wrapText="1"/>
    </xf>
    <xf numFmtId="9" fontId="2" fillId="3" borderId="5" xfId="0" applyNumberFormat="1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8" xfId="0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 shrinkToFit="1"/>
    </xf>
    <xf numFmtId="0" fontId="2" fillId="2" borderId="10" xfId="0" applyFont="1" applyFill="1" applyBorder="1" applyAlignment="1">
      <alignment horizontal="center" vertical="center" wrapText="1" shrinkToFi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164" fontId="2" fillId="2" borderId="9" xfId="0" applyNumberFormat="1" applyFont="1" applyFill="1" applyBorder="1" applyAlignment="1">
      <alignment horizontal="center" vertical="center" wrapText="1"/>
    </xf>
    <xf numFmtId="9" fontId="2" fillId="2" borderId="9" xfId="0" applyNumberFormat="1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4" fillId="0" borderId="0" xfId="0" applyFont="1" applyBorder="1" applyAlignment="1">
      <alignment wrapText="1"/>
    </xf>
    <xf numFmtId="0" fontId="2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9" fontId="2" fillId="0" borderId="0" xfId="0" applyNumberFormat="1" applyFont="1" applyBorder="1" applyAlignment="1">
      <alignment horizontal="center" vertical="center"/>
    </xf>
    <xf numFmtId="164" fontId="2" fillId="3" borderId="11" xfId="0" applyNumberFormat="1" applyFont="1" applyFill="1" applyBorder="1" applyAlignment="1">
      <alignment horizontal="center" vertical="center" wrapText="1"/>
    </xf>
    <xf numFmtId="0" fontId="4" fillId="0" borderId="0" xfId="0" applyFont="1" applyBorder="1"/>
    <xf numFmtId="0" fontId="6" fillId="0" borderId="5" xfId="0" applyFont="1" applyBorder="1" applyAlignment="1">
      <alignment vertical="center" wrapText="1"/>
    </xf>
    <xf numFmtId="0" fontId="6" fillId="0" borderId="5" xfId="0" applyFont="1" applyBorder="1" applyAlignment="1">
      <alignment horizontal="left" vertical="top" wrapText="1"/>
    </xf>
    <xf numFmtId="0" fontId="5" fillId="0" borderId="12" xfId="0" applyFont="1" applyBorder="1"/>
    <xf numFmtId="0" fontId="5" fillId="0" borderId="6" xfId="0" applyFont="1" applyBorder="1"/>
    <xf numFmtId="0" fontId="2" fillId="0" borderId="13" xfId="0" applyFont="1" applyBorder="1" applyAlignment="1">
      <alignment horizontal="center" vertical="center"/>
    </xf>
    <xf numFmtId="164" fontId="4" fillId="0" borderId="0" xfId="0" applyNumberFormat="1" applyFont="1" applyBorder="1"/>
    <xf numFmtId="0" fontId="1" fillId="0" borderId="5" xfId="0" applyFont="1" applyBorder="1" applyAlignment="1">
      <alignment horizontal="center" vertical="center"/>
    </xf>
    <xf numFmtId="164" fontId="1" fillId="0" borderId="5" xfId="0" applyNumberFormat="1" applyFont="1" applyBorder="1" applyAlignment="1">
      <alignment horizontal="center" vertical="center"/>
    </xf>
    <xf numFmtId="9" fontId="1" fillId="0" borderId="5" xfId="0" applyNumberFormat="1" applyFont="1" applyBorder="1" applyAlignment="1">
      <alignment horizontal="center" vertical="center"/>
    </xf>
    <xf numFmtId="164" fontId="0" fillId="0" borderId="5" xfId="0" applyNumberFormat="1" applyBorder="1"/>
    <xf numFmtId="0" fontId="5" fillId="0" borderId="5" xfId="0" applyFont="1" applyBorder="1" applyAlignment="1">
      <alignment horizontal="left" vertical="top" wrapText="1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164" fontId="0" fillId="0" borderId="4" xfId="0" applyNumberFormat="1" applyBorder="1" applyAlignment="1">
      <alignment horizontal="center"/>
    </xf>
    <xf numFmtId="164" fontId="0" fillId="0" borderId="7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0" xfId="0" applyAlignment="1">
      <alignment horizontal="center" vertical="center"/>
    </xf>
    <xf numFmtId="0" fontId="5" fillId="0" borderId="4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top" wrapText="1"/>
    </xf>
  </cellXfs>
  <cellStyles count="2">
    <cellStyle name="Hyperlink" xfId="1"/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1"/>
  <sheetViews>
    <sheetView tabSelected="1" zoomScale="78" zoomScaleNormal="78" workbookViewId="0">
      <selection activeCell="C6" sqref="C6"/>
    </sheetView>
  </sheetViews>
  <sheetFormatPr defaultRowHeight="15" x14ac:dyDescent="0.25"/>
  <cols>
    <col min="1" max="1" width="5" style="9" customWidth="1"/>
    <col min="2" max="2" width="15.85546875" style="11" customWidth="1"/>
    <col min="3" max="3" width="156" customWidth="1"/>
    <col min="4" max="4" width="7" customWidth="1"/>
    <col min="5" max="5" width="8.85546875" customWidth="1"/>
    <col min="6" max="6" width="11" customWidth="1"/>
    <col min="8" max="8" width="13" customWidth="1"/>
    <col min="9" max="9" width="11.7109375" customWidth="1"/>
    <col min="10" max="10" width="22.85546875" customWidth="1"/>
  </cols>
  <sheetData>
    <row r="1" spans="1:10" ht="12.75" customHeight="1" thickBot="1" x14ac:dyDescent="0.3">
      <c r="A1" s="47"/>
      <c r="B1" s="47"/>
      <c r="C1" s="47"/>
      <c r="D1" s="47"/>
      <c r="E1" s="47"/>
      <c r="F1" s="47"/>
      <c r="G1" s="47"/>
      <c r="H1" s="47"/>
      <c r="I1" s="47"/>
      <c r="J1" s="47"/>
    </row>
    <row r="2" spans="1:10" ht="16.5" thickBot="1" x14ac:dyDescent="0.3">
      <c r="B2" s="39" t="s">
        <v>15</v>
      </c>
      <c r="C2" s="40"/>
      <c r="D2" s="40"/>
      <c r="E2" s="41"/>
      <c r="F2" s="1"/>
      <c r="G2" s="2"/>
      <c r="H2" s="3"/>
      <c r="I2" s="3"/>
    </row>
    <row r="3" spans="1:10" ht="88.5" customHeight="1" x14ac:dyDescent="0.25">
      <c r="A3" s="12" t="s">
        <v>14</v>
      </c>
      <c r="B3" s="13" t="s">
        <v>0</v>
      </c>
      <c r="C3" s="14" t="s">
        <v>12</v>
      </c>
      <c r="D3" s="15" t="s">
        <v>7</v>
      </c>
      <c r="E3" s="16" t="s">
        <v>8</v>
      </c>
      <c r="F3" s="17" t="s">
        <v>1</v>
      </c>
      <c r="G3" s="18" t="s">
        <v>2</v>
      </c>
      <c r="H3" s="17" t="s">
        <v>3</v>
      </c>
      <c r="I3" s="16" t="s">
        <v>4</v>
      </c>
      <c r="J3" s="19" t="s">
        <v>13</v>
      </c>
    </row>
    <row r="4" spans="1:10" ht="324" customHeight="1" x14ac:dyDescent="0.25">
      <c r="A4" s="10">
        <v>1</v>
      </c>
      <c r="B4" s="28" t="s">
        <v>16</v>
      </c>
      <c r="C4" s="29" t="s">
        <v>20</v>
      </c>
      <c r="D4" s="5">
        <v>3</v>
      </c>
      <c r="E4" s="5" t="s">
        <v>5</v>
      </c>
      <c r="F4" s="6">
        <v>0</v>
      </c>
      <c r="G4" s="7" t="s">
        <v>19</v>
      </c>
      <c r="H4" s="6" t="e">
        <f>F4*(1+G4)</f>
        <v>#VALUE!</v>
      </c>
      <c r="I4" s="6" t="e">
        <f>PRODUCT(D4,H4)</f>
        <v>#VALUE!</v>
      </c>
      <c r="J4" s="8"/>
    </row>
    <row r="5" spans="1:10" ht="15.75" thickBot="1" x14ac:dyDescent="0.3">
      <c r="A5" s="20"/>
      <c r="B5" s="21"/>
      <c r="C5" s="21"/>
      <c r="D5" s="22"/>
      <c r="E5" s="23"/>
      <c r="F5" s="24"/>
      <c r="G5" s="25"/>
      <c r="H5" s="26" t="s">
        <v>6</v>
      </c>
      <c r="I5" s="26" t="e">
        <f>SUM(I4:I4)</f>
        <v>#VALUE!</v>
      </c>
      <c r="J5" s="27"/>
    </row>
    <row r="7" spans="1:10" x14ac:dyDescent="0.25">
      <c r="B7" s="30" t="s">
        <v>17</v>
      </c>
      <c r="C7" s="31"/>
      <c r="D7" s="32"/>
      <c r="E7" s="27"/>
      <c r="F7" s="24"/>
      <c r="G7" s="25"/>
      <c r="H7" s="33"/>
      <c r="I7" s="27"/>
      <c r="J7" s="27"/>
    </row>
    <row r="8" spans="1:10" ht="19.5" customHeight="1" x14ac:dyDescent="0.25">
      <c r="B8" s="48" t="s">
        <v>18</v>
      </c>
      <c r="C8" s="49"/>
      <c r="D8" s="38"/>
      <c r="E8" s="38"/>
      <c r="F8" s="38"/>
      <c r="G8" s="38"/>
      <c r="H8" s="38"/>
      <c r="I8" s="38"/>
      <c r="J8" s="38"/>
    </row>
    <row r="9" spans="1:10" ht="15.75" x14ac:dyDescent="0.25">
      <c r="B9" s="4"/>
      <c r="C9" s="4"/>
      <c r="D9" s="34" t="s">
        <v>9</v>
      </c>
      <c r="E9" s="4"/>
      <c r="F9" s="35"/>
      <c r="G9" s="36"/>
      <c r="H9" s="37" t="s">
        <v>10</v>
      </c>
      <c r="I9" s="4"/>
      <c r="J9" s="4"/>
    </row>
    <row r="10" spans="1:10" ht="15.75" x14ac:dyDescent="0.25">
      <c r="B10" s="4"/>
      <c r="C10" s="4"/>
      <c r="D10" s="34"/>
      <c r="E10" s="4"/>
      <c r="F10" s="35"/>
      <c r="G10" s="36"/>
      <c r="H10" s="42" t="s">
        <v>11</v>
      </c>
      <c r="I10" s="43"/>
      <c r="J10" s="4"/>
    </row>
    <row r="11" spans="1:10" x14ac:dyDescent="0.25">
      <c r="B11" s="44"/>
      <c r="C11" s="45"/>
      <c r="D11" s="45"/>
      <c r="E11" s="45"/>
      <c r="F11" s="45"/>
      <c r="G11" s="45"/>
      <c r="H11" s="45"/>
      <c r="I11" s="45"/>
      <c r="J11" s="46"/>
    </row>
  </sheetData>
  <mergeCells count="5">
    <mergeCell ref="B2:E2"/>
    <mergeCell ref="H10:I10"/>
    <mergeCell ref="B11:J11"/>
    <mergeCell ref="A1:J1"/>
    <mergeCell ref="B8:C8"/>
  </mergeCells>
  <pageMargins left="0.7" right="0.7" top="0.75" bottom="0.75" header="0.3" footer="0.3"/>
  <pageSetup paperSize="9" scale="48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2026-03-19T09:39:51Z</dcterms:modified>
</cp:coreProperties>
</file>